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IN_FOCUS\Content_(Generation)\Microsoft Excel 2013\Exercise Files\"/>
    </mc:Choice>
  </mc:AlternateContent>
  <bookViews>
    <workbookView xWindow="480" yWindow="150" windowWidth="18195" windowHeight="8475"/>
  </bookViews>
  <sheets>
    <sheet name="Multiplication &amp; Addition" sheetId="1" r:id="rId1"/>
    <sheet name="Subtraction" sheetId="2" r:id="rId2"/>
    <sheet name="More Complex" sheetId="3" r:id="rId3"/>
    <sheet name="Summary" sheetId="4" r:id="rId4"/>
  </sheets>
  <calcPr calcId="152511"/>
</workbook>
</file>

<file path=xl/calcChain.xml><?xml version="1.0" encoding="utf-8"?>
<calcChain xmlns="http://schemas.openxmlformats.org/spreadsheetml/2006/main">
  <c r="E16" i="1" l="1"/>
  <c r="C15" i="1" l="1"/>
  <c r="F15" i="3"/>
  <c r="B10" i="4" s="1"/>
  <c r="E13" i="3"/>
  <c r="H13" i="3" s="1"/>
  <c r="E12" i="3"/>
  <c r="H12" i="3" s="1"/>
  <c r="E11" i="3"/>
  <c r="H11" i="3" s="1"/>
  <c r="E10" i="3"/>
  <c r="H10" i="3" s="1"/>
  <c r="E9" i="3"/>
  <c r="H9" i="3" s="1"/>
  <c r="E8" i="3"/>
  <c r="G8" i="3" s="1"/>
  <c r="F15" i="2"/>
  <c r="E13" i="2"/>
  <c r="G13" i="2" s="1"/>
  <c r="E12" i="2"/>
  <c r="G12" i="2" s="1"/>
  <c r="E11" i="2"/>
  <c r="G11" i="2" s="1"/>
  <c r="E10" i="2"/>
  <c r="G10" i="2" s="1"/>
  <c r="E9" i="2"/>
  <c r="G9" i="2" s="1"/>
  <c r="E8" i="2"/>
  <c r="E13" i="1"/>
  <c r="E12" i="1"/>
  <c r="E11" i="1"/>
  <c r="E10" i="1"/>
  <c r="E9" i="1"/>
  <c r="E8" i="1"/>
  <c r="G11" i="3" l="1"/>
  <c r="G12" i="3"/>
  <c r="E15" i="2"/>
  <c r="G15" i="2" s="1"/>
  <c r="E15" i="3"/>
  <c r="H8" i="3"/>
  <c r="H15" i="3" s="1"/>
  <c r="B9" i="4" s="1"/>
  <c r="E15" i="1"/>
  <c r="G9" i="3"/>
  <c r="G13" i="3"/>
  <c r="G10" i="3"/>
  <c r="G15" i="3" s="1"/>
  <c r="B8" i="4" s="1"/>
  <c r="G8" i="2"/>
</calcChain>
</file>

<file path=xl/sharedStrings.xml><?xml version="1.0" encoding="utf-8"?>
<sst xmlns="http://schemas.openxmlformats.org/spreadsheetml/2006/main" count="76" uniqueCount="29">
  <si>
    <t>Alpheius Global Enterprises</t>
  </si>
  <si>
    <t>Weekly Payroll</t>
  </si>
  <si>
    <t>Department: Communications</t>
  </si>
  <si>
    <t>First Name</t>
  </si>
  <si>
    <t>Last Name</t>
  </si>
  <si>
    <t>Hours</t>
  </si>
  <si>
    <t>Rate</t>
  </si>
  <si>
    <t>Gross Pay</t>
  </si>
  <si>
    <t>Angelo</t>
  </si>
  <si>
    <t>Marcuzzo</t>
  </si>
  <si>
    <t>Riley</t>
  </si>
  <si>
    <t>Griffin</t>
  </si>
  <si>
    <t>Celeste</t>
  </si>
  <si>
    <t>O'Connor</t>
  </si>
  <si>
    <t>Alex</t>
  </si>
  <si>
    <t>Barnard</t>
  </si>
  <si>
    <t>Tammy</t>
  </si>
  <si>
    <t>Huber</t>
  </si>
  <si>
    <t>Ishara</t>
  </si>
  <si>
    <t>Tringali</t>
  </si>
  <si>
    <t>Totals</t>
  </si>
  <si>
    <t>Tax</t>
  </si>
  <si>
    <t>Net Pay</t>
  </si>
  <si>
    <t>Superannuation</t>
  </si>
  <si>
    <t>Summary</t>
  </si>
  <si>
    <t>Paid To Staff</t>
  </si>
  <si>
    <t>Paid To Insurance Company</t>
  </si>
  <si>
    <t>Paid To Government</t>
  </si>
  <si>
    <t>Hourly Rate: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</si>
</sst>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E17" sqref="E17"/>
    </sheetView>
  </sheetViews>
  <sheetFormatPr defaultRowHeight="15" x14ac:dyDescent="0.25"/>
  <cols>
    <col min="1" max="2" width="12.7109375" customWidth="1"/>
    <col min="3" max="5" width="10.7109375" customWidth="1"/>
  </cols>
  <sheetData>
    <row r="1" spans="1:5" ht="18.75" x14ac:dyDescent="0.3">
      <c r="A1" s="3" t="s">
        <v>0</v>
      </c>
    </row>
    <row r="2" spans="1:5" x14ac:dyDescent="0.25">
      <c r="A2" s="2" t="s">
        <v>1</v>
      </c>
    </row>
    <row r="3" spans="1:5" x14ac:dyDescent="0.25">
      <c r="A3" s="2" t="s">
        <v>2</v>
      </c>
    </row>
    <row r="7" spans="1:5" x14ac:dyDescent="0.2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</row>
    <row r="8" spans="1:5" x14ac:dyDescent="0.25">
      <c r="A8" t="s">
        <v>8</v>
      </c>
      <c r="B8" t="s">
        <v>9</v>
      </c>
      <c r="C8">
        <v>43</v>
      </c>
      <c r="D8" s="1">
        <v>35.6</v>
      </c>
      <c r="E8">
        <f t="shared" ref="E8:E13" si="0">C8*D8</f>
        <v>1530.8</v>
      </c>
    </row>
    <row r="9" spans="1:5" x14ac:dyDescent="0.25">
      <c r="A9" t="s">
        <v>10</v>
      </c>
      <c r="B9" t="s">
        <v>11</v>
      </c>
      <c r="C9">
        <v>35</v>
      </c>
      <c r="D9" s="1">
        <v>32.1</v>
      </c>
      <c r="E9">
        <f t="shared" si="0"/>
        <v>1123.5</v>
      </c>
    </row>
    <row r="10" spans="1:5" x14ac:dyDescent="0.25">
      <c r="A10" t="s">
        <v>12</v>
      </c>
      <c r="B10" t="s">
        <v>13</v>
      </c>
      <c r="C10">
        <v>28</v>
      </c>
      <c r="D10" s="1">
        <v>12.5</v>
      </c>
      <c r="E10">
        <f t="shared" si="0"/>
        <v>350</v>
      </c>
    </row>
    <row r="11" spans="1:5" x14ac:dyDescent="0.25">
      <c r="A11" t="s">
        <v>14</v>
      </c>
      <c r="B11" t="s">
        <v>15</v>
      </c>
      <c r="C11">
        <v>15.5</v>
      </c>
      <c r="D11" s="1">
        <v>32.4</v>
      </c>
      <c r="E11">
        <f t="shared" si="0"/>
        <v>502.2</v>
      </c>
    </row>
    <row r="12" spans="1:5" x14ac:dyDescent="0.25">
      <c r="A12" t="s">
        <v>16</v>
      </c>
      <c r="B12" t="s">
        <v>17</v>
      </c>
      <c r="C12">
        <v>22.5</v>
      </c>
      <c r="D12" s="1">
        <v>10.25</v>
      </c>
      <c r="E12">
        <f t="shared" si="0"/>
        <v>230.625</v>
      </c>
    </row>
    <row r="13" spans="1:5" x14ac:dyDescent="0.25">
      <c r="A13" t="s">
        <v>18</v>
      </c>
      <c r="B13" t="s">
        <v>19</v>
      </c>
      <c r="C13">
        <v>40</v>
      </c>
      <c r="D13" s="1">
        <v>10.25</v>
      </c>
      <c r="E13">
        <f t="shared" si="0"/>
        <v>410</v>
      </c>
    </row>
    <row r="15" spans="1:5" x14ac:dyDescent="0.25">
      <c r="A15" s="2" t="s">
        <v>20</v>
      </c>
      <c r="B15" s="2"/>
      <c r="C15" s="2">
        <f>SUM(C8:C13)/6*22.5*6</f>
        <v>4140</v>
      </c>
      <c r="D15" s="2"/>
      <c r="E15" s="2">
        <f>E8+E9+E10+E11+E12+E13</f>
        <v>4147.125</v>
      </c>
    </row>
    <row r="16" spans="1:5" x14ac:dyDescent="0.25">
      <c r="A16" t="s">
        <v>28</v>
      </c>
      <c r="B16">
        <v>22.5</v>
      </c>
      <c r="E16">
        <f>(SUM(C8:C13)/6)*(B16*6)</f>
        <v>4140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7" width="10.7109375" customWidth="1"/>
  </cols>
  <sheetData>
    <row r="1" spans="1:7" ht="18.75" x14ac:dyDescent="0.3">
      <c r="A1" s="3" t="s">
        <v>0</v>
      </c>
    </row>
    <row r="2" spans="1:7" x14ac:dyDescent="0.25">
      <c r="A2" s="2" t="s">
        <v>1</v>
      </c>
    </row>
    <row r="3" spans="1:7" x14ac:dyDescent="0.25">
      <c r="A3" s="2" t="s">
        <v>2</v>
      </c>
    </row>
    <row r="7" spans="1:7" x14ac:dyDescent="0.2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21</v>
      </c>
      <c r="G7" s="2" t="s">
        <v>22</v>
      </c>
    </row>
    <row r="8" spans="1:7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>E8-F8</f>
        <v>1099.9299999999998</v>
      </c>
    </row>
    <row r="9" spans="1:7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ref="G9:G15" si="1">E9-F9</f>
        <v>800.94</v>
      </c>
    </row>
    <row r="10" spans="1:7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</row>
    <row r="11" spans="1:7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</row>
    <row r="12" spans="1:7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</row>
    <row r="13" spans="1:7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</row>
    <row r="14" spans="1:7" x14ac:dyDescent="0.25">
      <c r="E14" s="1"/>
      <c r="G14" s="1"/>
    </row>
    <row r="15" spans="1:7" x14ac:dyDescent="0.25">
      <c r="A15" s="2" t="s">
        <v>20</v>
      </c>
      <c r="B15" s="2"/>
      <c r="C15" s="2"/>
      <c r="D15" s="2"/>
      <c r="E15" s="4">
        <f>SUM(E8:E13)</f>
        <v>4147.125</v>
      </c>
      <c r="F15" s="4">
        <f>SUM(F8:F13)</f>
        <v>1319.49</v>
      </c>
      <c r="G15" s="4">
        <f t="shared" si="1"/>
        <v>2827.6350000000002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8" width="10.7109375" customWidth="1"/>
  </cols>
  <sheetData>
    <row r="1" spans="1:8" ht="18.75" x14ac:dyDescent="0.3">
      <c r="A1" s="3" t="s">
        <v>0</v>
      </c>
    </row>
    <row r="2" spans="1:8" x14ac:dyDescent="0.25">
      <c r="A2" s="2" t="s">
        <v>1</v>
      </c>
    </row>
    <row r="3" spans="1:8" x14ac:dyDescent="0.25">
      <c r="A3" s="2" t="s">
        <v>2</v>
      </c>
    </row>
    <row r="7" spans="1:8" x14ac:dyDescent="0.2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21</v>
      </c>
      <c r="G7" s="2" t="s">
        <v>22</v>
      </c>
      <c r="H7" s="2" t="s">
        <v>23</v>
      </c>
    </row>
    <row r="8" spans="1:8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 t="shared" ref="G8:G13" si="1">E8-F8</f>
        <v>1099.9299999999998</v>
      </c>
      <c r="H8" s="1">
        <f>E8*9/100</f>
        <v>137.77199999999999</v>
      </c>
    </row>
    <row r="9" spans="1:8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si="1"/>
        <v>800.94</v>
      </c>
      <c r="H9" s="1">
        <f t="shared" ref="H9:H13" si="2">E9*9/100</f>
        <v>101.11499999999999</v>
      </c>
    </row>
    <row r="10" spans="1:8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  <c r="H10" s="1">
        <f t="shared" si="2"/>
        <v>31.5</v>
      </c>
    </row>
    <row r="11" spans="1:8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  <c r="H11" s="1">
        <f t="shared" si="2"/>
        <v>45.198</v>
      </c>
    </row>
    <row r="12" spans="1:8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  <c r="H12" s="1">
        <f t="shared" si="2"/>
        <v>20.756250000000001</v>
      </c>
    </row>
    <row r="13" spans="1:8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  <c r="H13" s="1">
        <f t="shared" si="2"/>
        <v>36.9</v>
      </c>
    </row>
    <row r="14" spans="1:8" x14ac:dyDescent="0.25">
      <c r="E14" s="1"/>
      <c r="H14" s="1"/>
    </row>
    <row r="15" spans="1:8" x14ac:dyDescent="0.25">
      <c r="A15" s="2" t="s">
        <v>20</v>
      </c>
      <c r="B15" s="2"/>
      <c r="C15" s="2"/>
      <c r="D15" s="2"/>
      <c r="E15" s="4">
        <f>SUM(E8:E13)</f>
        <v>4147.125</v>
      </c>
      <c r="F15" s="4">
        <f>SUM(F8:F13)</f>
        <v>1319.49</v>
      </c>
      <c r="G15" s="4">
        <f>SUM(G8:G13)</f>
        <v>2827.6349999999998</v>
      </c>
      <c r="H15" s="4">
        <f>SUM(H8:H13)</f>
        <v>373.24124999999998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4" sqref="A4"/>
    </sheetView>
  </sheetViews>
  <sheetFormatPr defaultRowHeight="15" x14ac:dyDescent="0.25"/>
  <cols>
    <col min="1" max="1" width="26.28515625" customWidth="1"/>
  </cols>
  <sheetData>
    <row r="1" spans="1:2" ht="18.75" x14ac:dyDescent="0.3">
      <c r="A1" s="3" t="s">
        <v>0</v>
      </c>
    </row>
    <row r="2" spans="1:2" x14ac:dyDescent="0.25">
      <c r="A2" s="2" t="s">
        <v>1</v>
      </c>
    </row>
    <row r="3" spans="1:2" x14ac:dyDescent="0.25">
      <c r="A3" s="2" t="s">
        <v>2</v>
      </c>
    </row>
    <row r="6" spans="1:2" x14ac:dyDescent="0.25">
      <c r="A6" s="2" t="s">
        <v>24</v>
      </c>
    </row>
    <row r="8" spans="1:2" x14ac:dyDescent="0.25">
      <c r="A8" t="s">
        <v>25</v>
      </c>
      <c r="B8" s="1">
        <f>'More Complex'!G15</f>
        <v>2827.6349999999998</v>
      </c>
    </row>
    <row r="9" spans="1:2" x14ac:dyDescent="0.25">
      <c r="A9" t="s">
        <v>26</v>
      </c>
      <c r="B9" s="1">
        <f>'More Complex'!H15</f>
        <v>373.24124999999998</v>
      </c>
    </row>
    <row r="10" spans="1:2" x14ac:dyDescent="0.25">
      <c r="A10" t="s">
        <v>27</v>
      </c>
      <c r="B10" s="1">
        <f>'More Complex'!F15</f>
        <v>1319.49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Multiplication &amp; Addition</vt:lpstr>
      <vt:lpstr>Subtraction</vt:lpstr>
      <vt:lpstr>More Complex</vt:lpstr>
      <vt:lpstr>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Lisa Charlesworth</cp:lastModifiedBy>
  <dcterms:created xsi:type="dcterms:W3CDTF">2010-05-30T04:15:17Z</dcterms:created>
  <dcterms:modified xsi:type="dcterms:W3CDTF">2013-06-26T23:27:42Z</dcterms:modified>
</cp:coreProperties>
</file>